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2000" windowHeight="17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<sst xmlns="http://schemas.openxmlformats.org/spreadsheetml/2006/main" count="115" uniqueCount="63">
  <si>
    <t>db</t>
  </si>
  <si>
    <t>Megnevezés</t>
  </si>
  <si>
    <t>Mennyiség</t>
  </si>
  <si>
    <t>Összesen</t>
  </si>
  <si>
    <t>Fő tétel</t>
  </si>
  <si>
    <t>klt</t>
  </si>
  <si>
    <t>Díj</t>
  </si>
  <si>
    <t>s.sz.</t>
  </si>
  <si>
    <t>Napelm és tartószerkezet, teherfogadó és átadó szerkezet és közlekedési utak</t>
  </si>
  <si>
    <t>Anyag</t>
  </si>
  <si>
    <t>Villamos szerelés</t>
  </si>
  <si>
    <t>Villámvédelem</t>
  </si>
  <si>
    <t>Napelem</t>
  </si>
  <si>
    <t>Tartószerkezetek</t>
  </si>
  <si>
    <t>Ö.Anyag</t>
  </si>
  <si>
    <t>Ö.Díj</t>
  </si>
  <si>
    <t>Teherfogadó és átadó szerkezetek és közlekedési utak készítése és rögzítése</t>
  </si>
  <si>
    <t>MŰ I</t>
  </si>
  <si>
    <t>Kábeltálca 50x50</t>
  </si>
  <si>
    <t>Kábeltálca 100x60</t>
  </si>
  <si>
    <t>fm</t>
  </si>
  <si>
    <t>NYY 5x50mm2</t>
  </si>
  <si>
    <t>NYY 5x25mm2</t>
  </si>
  <si>
    <t>solar 1x4 mm2</t>
  </si>
  <si>
    <t>MT 5x10mm2</t>
  </si>
  <si>
    <t>MKH 1x2,5mm2</t>
  </si>
  <si>
    <t>MKH 1x6mm2</t>
  </si>
  <si>
    <t>Cat6 Ftp</t>
  </si>
  <si>
    <t>Villamos fogyasztási hely kialakítása</t>
  </si>
  <si>
    <t>DC1</t>
  </si>
  <si>
    <t>DC2</t>
  </si>
  <si>
    <t>DC3</t>
  </si>
  <si>
    <t>DC4</t>
  </si>
  <si>
    <t>AC2</t>
  </si>
  <si>
    <t>AC1</t>
  </si>
  <si>
    <t>AC3</t>
  </si>
  <si>
    <t>AC4</t>
  </si>
  <si>
    <t>Födémátvezetések</t>
  </si>
  <si>
    <t>Kábelek feliratozása</t>
  </si>
  <si>
    <t>Fogyasztásmérő szekrény maradandó feliratozása</t>
  </si>
  <si>
    <t xml:space="preserve">Matricák </t>
  </si>
  <si>
    <t>VIGYÁZZ FESZÜLTSÉG alatt</t>
  </si>
  <si>
    <t>Többszörös betáplálás</t>
  </si>
  <si>
    <t>Villamos fogyasztóberendezések tűzvédelmi szabványossági felülvizsgálata</t>
  </si>
  <si>
    <t>Érintésvédelmi jegyzőkönyv</t>
  </si>
  <si>
    <t>Megvalósulási terv készítése</t>
  </si>
  <si>
    <t>Próbaüzem előirányzata</t>
  </si>
  <si>
    <t>Kábelek szgetelés mérése</t>
  </si>
  <si>
    <t>tétel</t>
  </si>
  <si>
    <t>Ereszcsatorna bekötés</t>
  </si>
  <si>
    <t>Villámvédelmi rendszer kiépítése után szabványossági felülvizsgálat és teljes rendszer mérése</t>
  </si>
  <si>
    <t>Villámvédelmi felfogó csúcs (3m magas D20mm FeZn)</t>
  </si>
  <si>
    <t>Átadási dokumentáció készítése</t>
  </si>
  <si>
    <t>Mindösszesen Nettó:</t>
  </si>
  <si>
    <t>260Wp SOLAR panel</t>
  </si>
  <si>
    <t>ABB vagy Fronius 25 kW</t>
  </si>
  <si>
    <t>Beépítendő 1db 23kWp rendszer</t>
  </si>
  <si>
    <t>Inverter</t>
  </si>
  <si>
    <t>Szállítás</t>
  </si>
  <si>
    <t>Betáp kábelek feliratozása</t>
  </si>
  <si>
    <t>Vigyázz 400V életveszély</t>
  </si>
  <si>
    <r>
      <rPr>
        <b/>
        <sz val="16"/>
        <color indexed="8"/>
        <rFont val="Calibri"/>
        <family val="2"/>
      </rPr>
      <t>1db 23 kWp</t>
    </r>
    <r>
      <rPr>
        <b/>
        <sz val="16"/>
        <color indexed="8"/>
        <rFont val="Calibri"/>
        <family val="2"/>
      </rPr>
      <t xml:space="preserve"> Korház Baja  24 lakásos orvosszálló épület napelem telepítési ajánlat</t>
    </r>
  </si>
  <si>
    <t>✕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</si>
</sst>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4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3" fontId="0" fillId="33" borderId="20" xfId="0" applyNumberFormat="1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71" fontId="0" fillId="0" borderId="0" xfId="42" applyFont="1" applyAlignment="1">
      <alignment horizontal="right" vertical="center"/>
    </xf>
    <xf numFmtId="173" fontId="0" fillId="0" borderId="0" xfId="42" applyNumberFormat="1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3" fontId="0" fillId="34" borderId="0" xfId="0" applyNumberForma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0" fillId="34" borderId="14" xfId="0" applyNumberFormat="1" applyFill="1" applyBorder="1" applyAlignment="1">
      <alignment horizontal="center" vertical="center"/>
    </xf>
    <xf numFmtId="3" fontId="3" fillId="35" borderId="11" xfId="0" applyNumberFormat="1" applyFont="1" applyFill="1" applyBorder="1" applyAlignment="1">
      <alignment horizontal="right" vertical="center"/>
    </xf>
    <xf numFmtId="3" fontId="0" fillId="33" borderId="24" xfId="0" applyNumberFormat="1" applyFill="1" applyBorder="1" applyAlignment="1">
      <alignment horizontal="right" vertical="center"/>
    </xf>
    <xf numFmtId="3" fontId="0" fillId="33" borderId="25" xfId="0" applyNumberFormat="1" applyFill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3" fillId="33" borderId="27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2" xfId="0" applyFill="1" applyBorder="1" applyAlignment="1">
      <alignment horizontal="righ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2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33" borderId="34" xfId="0" applyFill="1" applyBorder="1" applyAlignment="1">
      <alignment horizontal="right" vertical="center"/>
    </xf>
    <xf numFmtId="3" fontId="0" fillId="33" borderId="23" xfId="0" applyNumberFormat="1" applyFill="1" applyBorder="1" applyAlignment="1">
      <alignment horizontal="right" vertical="center"/>
    </xf>
    <xf numFmtId="3" fontId="0" fillId="33" borderId="21" xfId="0" applyNumberForma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0" fillId="0" borderId="36" xfId="0" applyNumberFormat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zoomScale="80" zoomScaleNormal="80" zoomScalePageLayoutView="0" workbookViewId="0" topLeftCell="A1">
      <selection activeCell="H55" sqref="H55"/>
    </sheetView>
  </sheetViews>
  <sheetFormatPr defaultColWidth="8.8515625" defaultRowHeight="15"/>
  <cols>
    <col min="1" max="1" width="6.00390625" style="0" customWidth="1"/>
    <col min="2" max="2" width="6.00390625" style="10" customWidth="1"/>
    <col min="3" max="3" width="15.421875" style="0" customWidth="1"/>
    <col min="4" max="4" width="38.140625" style="0" bestFit="1" customWidth="1"/>
    <col min="5" max="6" width="8.8515625" style="0" customWidth="1"/>
    <col min="7" max="7" width="12.00390625" style="12" customWidth="1"/>
    <col min="8" max="10" width="14.28125" style="12" customWidth="1"/>
    <col min="11" max="11" width="13.28125" style="12" bestFit="1" customWidth="1"/>
    <col min="12" max="12" width="2.421875" style="0" customWidth="1"/>
  </cols>
  <sheetData>
    <row r="1" ht="32.25" customHeight="1" thickBot="1"/>
    <row r="2" spans="2:11" ht="15">
      <c r="B2" s="44" t="s">
        <v>56</v>
      </c>
      <c r="C2" s="45"/>
      <c r="D2" s="45"/>
      <c r="E2" s="45"/>
      <c r="F2" s="45"/>
      <c r="G2" s="45"/>
      <c r="H2" s="45"/>
      <c r="I2" s="45"/>
      <c r="J2" s="45"/>
      <c r="K2" s="45"/>
    </row>
    <row r="3" ht="15.75" thickBot="1"/>
    <row r="4" spans="2:11" ht="21">
      <c r="B4" s="86" t="s">
        <v>61</v>
      </c>
      <c r="C4" s="87"/>
      <c r="D4" s="87"/>
      <c r="E4" s="87"/>
      <c r="F4" s="87"/>
      <c r="G4" s="87"/>
      <c r="H4" s="87"/>
      <c r="I4" s="87"/>
      <c r="J4" s="87"/>
      <c r="K4" s="88"/>
    </row>
    <row r="5" spans="2:11" ht="15.75" thickBot="1">
      <c r="B5" s="23" t="s">
        <v>7</v>
      </c>
      <c r="C5" s="15" t="s">
        <v>4</v>
      </c>
      <c r="D5" s="15" t="s">
        <v>1</v>
      </c>
      <c r="E5" s="89" t="s">
        <v>2</v>
      </c>
      <c r="F5" s="89"/>
      <c r="G5" s="15" t="s">
        <v>9</v>
      </c>
      <c r="H5" s="15" t="s">
        <v>6</v>
      </c>
      <c r="I5" s="55" t="s">
        <v>14</v>
      </c>
      <c r="J5" s="55" t="s">
        <v>15</v>
      </c>
      <c r="K5" s="16" t="s">
        <v>3</v>
      </c>
    </row>
    <row r="6" spans="2:11" ht="30" customHeight="1" thickBot="1">
      <c r="B6" s="50" t="s">
        <v>8</v>
      </c>
      <c r="C6" s="51"/>
      <c r="D6" s="51"/>
      <c r="E6" s="36"/>
      <c r="F6" s="37"/>
      <c r="G6" s="38"/>
      <c r="H6" s="38"/>
      <c r="I6" s="84"/>
      <c r="J6" s="85"/>
      <c r="K6" s="39"/>
    </row>
    <row r="7" spans="2:11" ht="28.5" customHeight="1">
      <c r="B7" s="17">
        <v>1</v>
      </c>
      <c r="C7" s="3" t="s">
        <v>12</v>
      </c>
      <c r="D7" s="3" t="s">
        <v>54</v>
      </c>
      <c r="E7" s="24">
        <v>88</v>
      </c>
      <c r="F7" s="30" t="s">
        <v>0</v>
      </c>
      <c r="G7" s="11"/>
      <c r="H7" s="11"/>
      <c r="I7" s="35">
        <f>E7*G7</f>
        <v>0</v>
      </c>
      <c r="J7" s="11">
        <f>H7*E7</f>
        <v>0</v>
      </c>
      <c r="K7" s="81">
        <f>I7+J7</f>
        <v>0</v>
      </c>
    </row>
    <row r="8" spans="2:11" ht="15">
      <c r="B8" s="17">
        <v>2</v>
      </c>
      <c r="C8" s="3" t="s">
        <v>57</v>
      </c>
      <c r="D8" s="1" t="s">
        <v>55</v>
      </c>
      <c r="E8" s="25">
        <v>1</v>
      </c>
      <c r="F8" s="31" t="s">
        <v>0</v>
      </c>
      <c r="G8" s="11"/>
      <c r="H8" s="11"/>
      <c r="I8" s="35">
        <f>E8*G8</f>
        <v>0</v>
      </c>
      <c r="J8" s="11">
        <f>H8*E8</f>
        <v>0</v>
      </c>
      <c r="K8" s="82">
        <f>I8+J8</f>
        <v>0</v>
      </c>
    </row>
    <row r="9" spans="2:11" ht="15">
      <c r="B9" s="17">
        <v>3</v>
      </c>
      <c r="C9" s="3" t="s">
        <v>13</v>
      </c>
      <c r="D9" s="1"/>
      <c r="E9" s="25">
        <v>1</v>
      </c>
      <c r="F9" s="31" t="s">
        <v>5</v>
      </c>
      <c r="G9" s="11"/>
      <c r="H9" s="11"/>
      <c r="I9" s="35">
        <f>E9*G9</f>
        <v>0</v>
      </c>
      <c r="J9" s="11">
        <f>H9*E9</f>
        <v>0</v>
      </c>
      <c r="K9" s="82">
        <f>I9+J9</f>
        <v>0</v>
      </c>
    </row>
    <row r="10" spans="2:11" ht="15">
      <c r="B10" s="17">
        <v>4</v>
      </c>
      <c r="C10" s="3" t="s">
        <v>58</v>
      </c>
      <c r="D10" s="1"/>
      <c r="E10" s="25">
        <v>1</v>
      </c>
      <c r="F10" s="31" t="s">
        <v>5</v>
      </c>
      <c r="G10" s="54" t="s">
        <v>62</v>
      </c>
      <c r="H10" s="11"/>
      <c r="I10" s="57" t="s">
        <v>62</v>
      </c>
      <c r="J10" s="11">
        <f>H10*E10</f>
        <v>0</v>
      </c>
      <c r="K10" s="82">
        <f>J10</f>
        <v>0</v>
      </c>
    </row>
    <row r="11" spans="2:11" ht="28.5" customHeight="1" thickBot="1">
      <c r="B11" s="18">
        <v>5</v>
      </c>
      <c r="C11" s="48" t="s">
        <v>16</v>
      </c>
      <c r="D11" s="48"/>
      <c r="E11" s="26">
        <v>1</v>
      </c>
      <c r="F11" s="32" t="s">
        <v>5</v>
      </c>
      <c r="G11" s="54" t="s">
        <v>62</v>
      </c>
      <c r="H11" s="20"/>
      <c r="I11" s="57" t="s">
        <v>62</v>
      </c>
      <c r="J11" s="20">
        <f>H11*E11</f>
        <v>0</v>
      </c>
      <c r="K11" s="90">
        <f>J11</f>
        <v>0</v>
      </c>
    </row>
    <row r="12" spans="2:11" ht="15.75" thickBot="1">
      <c r="B12" s="46" t="s">
        <v>10</v>
      </c>
      <c r="C12" s="47"/>
      <c r="D12" s="47"/>
      <c r="E12" s="40"/>
      <c r="F12" s="41"/>
      <c r="G12" s="38"/>
      <c r="H12" s="38"/>
      <c r="I12" s="59"/>
      <c r="J12" s="60"/>
      <c r="K12" s="39"/>
    </row>
    <row r="13" spans="2:11" ht="15" customHeight="1">
      <c r="B13" s="21">
        <v>1</v>
      </c>
      <c r="C13" s="8" t="s">
        <v>17</v>
      </c>
      <c r="D13" s="2"/>
      <c r="E13" s="27">
        <v>60</v>
      </c>
      <c r="F13" s="33" t="s">
        <v>20</v>
      </c>
      <c r="G13" s="11"/>
      <c r="H13" s="11"/>
      <c r="I13" s="61">
        <f>E13*G13</f>
        <v>0</v>
      </c>
      <c r="J13" s="80">
        <f>H13*E13</f>
        <v>0</v>
      </c>
      <c r="K13" s="81">
        <f>I13+J13</f>
        <v>0</v>
      </c>
    </row>
    <row r="14" spans="2:11" ht="12.75" customHeight="1">
      <c r="B14" s="21">
        <v>2</v>
      </c>
      <c r="C14" s="8" t="s">
        <v>18</v>
      </c>
      <c r="D14" s="2"/>
      <c r="E14" s="27">
        <v>60</v>
      </c>
      <c r="F14" s="33" t="s">
        <v>20</v>
      </c>
      <c r="G14" s="11"/>
      <c r="H14" s="11"/>
      <c r="I14" s="35">
        <f aca="true" t="shared" si="0" ref="I14:I40">E14*G14</f>
        <v>0</v>
      </c>
      <c r="J14" s="11">
        <f aca="true" t="shared" si="1" ref="J14:J40">H14*E14</f>
        <v>0</v>
      </c>
      <c r="K14" s="82">
        <f aca="true" t="shared" si="2" ref="K14:K40">I14+J14</f>
        <v>0</v>
      </c>
    </row>
    <row r="15" spans="2:11" ht="15" customHeight="1">
      <c r="B15" s="21">
        <v>3</v>
      </c>
      <c r="C15" s="52" t="s">
        <v>19</v>
      </c>
      <c r="D15" s="52"/>
      <c r="E15" s="27">
        <v>25</v>
      </c>
      <c r="F15" s="33" t="s">
        <v>20</v>
      </c>
      <c r="G15" s="11"/>
      <c r="H15" s="11"/>
      <c r="I15" s="35">
        <f t="shared" si="0"/>
        <v>0</v>
      </c>
      <c r="J15" s="11">
        <f t="shared" si="1"/>
        <v>0</v>
      </c>
      <c r="K15" s="82">
        <f t="shared" si="2"/>
        <v>0</v>
      </c>
    </row>
    <row r="16" spans="2:11" ht="15">
      <c r="B16" s="21">
        <v>4</v>
      </c>
      <c r="C16" s="8" t="s">
        <v>21</v>
      </c>
      <c r="D16" s="2"/>
      <c r="E16" s="27">
        <v>20</v>
      </c>
      <c r="F16" s="33" t="s">
        <v>20</v>
      </c>
      <c r="G16" s="11"/>
      <c r="H16" s="11"/>
      <c r="I16" s="35">
        <f t="shared" si="0"/>
        <v>0</v>
      </c>
      <c r="J16" s="11">
        <f t="shared" si="1"/>
        <v>0</v>
      </c>
      <c r="K16" s="82">
        <f t="shared" si="2"/>
        <v>0</v>
      </c>
    </row>
    <row r="17" spans="2:11" ht="15">
      <c r="B17" s="21">
        <v>5</v>
      </c>
      <c r="C17" s="8" t="s">
        <v>22</v>
      </c>
      <c r="D17" s="2"/>
      <c r="E17" s="27">
        <v>10</v>
      </c>
      <c r="F17" s="33" t="s">
        <v>20</v>
      </c>
      <c r="G17" s="11"/>
      <c r="H17" s="11"/>
      <c r="I17" s="35">
        <f t="shared" si="0"/>
        <v>0</v>
      </c>
      <c r="J17" s="11">
        <f t="shared" si="1"/>
        <v>0</v>
      </c>
      <c r="K17" s="82">
        <f t="shared" si="2"/>
        <v>0</v>
      </c>
    </row>
    <row r="18" spans="2:11" ht="15">
      <c r="B18" s="21">
        <v>6</v>
      </c>
      <c r="C18" s="13" t="s">
        <v>24</v>
      </c>
      <c r="D18" s="9"/>
      <c r="E18" s="27">
        <v>30</v>
      </c>
      <c r="F18" s="33" t="s">
        <v>20</v>
      </c>
      <c r="G18" s="11"/>
      <c r="H18" s="11"/>
      <c r="I18" s="35">
        <f t="shared" si="0"/>
        <v>0</v>
      </c>
      <c r="J18" s="11">
        <f t="shared" si="1"/>
        <v>0</v>
      </c>
      <c r="K18" s="82">
        <f t="shared" si="2"/>
        <v>0</v>
      </c>
    </row>
    <row r="19" spans="2:11" ht="15">
      <c r="B19" s="21">
        <v>7</v>
      </c>
      <c r="C19" s="8" t="s">
        <v>23</v>
      </c>
      <c r="D19" s="8"/>
      <c r="E19" s="28">
        <v>110</v>
      </c>
      <c r="F19" s="33" t="s">
        <v>20</v>
      </c>
      <c r="G19" s="11"/>
      <c r="H19" s="11"/>
      <c r="I19" s="35">
        <f t="shared" si="0"/>
        <v>0</v>
      </c>
      <c r="J19" s="11">
        <f t="shared" si="1"/>
        <v>0</v>
      </c>
      <c r="K19" s="82">
        <f t="shared" si="2"/>
        <v>0</v>
      </c>
    </row>
    <row r="20" spans="2:11" ht="15">
      <c r="B20" s="21">
        <v>8</v>
      </c>
      <c r="C20" s="3" t="s">
        <v>25</v>
      </c>
      <c r="D20" s="2"/>
      <c r="E20" s="27">
        <v>275</v>
      </c>
      <c r="F20" s="33" t="s">
        <v>20</v>
      </c>
      <c r="G20" s="11"/>
      <c r="H20" s="11"/>
      <c r="I20" s="35">
        <f t="shared" si="0"/>
        <v>0</v>
      </c>
      <c r="J20" s="11">
        <f t="shared" si="1"/>
        <v>0</v>
      </c>
      <c r="K20" s="82">
        <f t="shared" si="2"/>
        <v>0</v>
      </c>
    </row>
    <row r="21" spans="2:11" ht="15">
      <c r="B21" s="21">
        <v>9</v>
      </c>
      <c r="C21" s="3" t="s">
        <v>26</v>
      </c>
      <c r="D21" s="2"/>
      <c r="E21" s="27">
        <v>50</v>
      </c>
      <c r="F21" s="33" t="s">
        <v>20</v>
      </c>
      <c r="G21" s="11"/>
      <c r="H21" s="11"/>
      <c r="I21" s="35">
        <f t="shared" si="0"/>
        <v>0</v>
      </c>
      <c r="J21" s="11">
        <f t="shared" si="1"/>
        <v>0</v>
      </c>
      <c r="K21" s="82">
        <f t="shared" si="2"/>
        <v>0</v>
      </c>
    </row>
    <row r="22" spans="2:11" ht="15">
      <c r="B22" s="21">
        <v>10</v>
      </c>
      <c r="C22" s="3" t="s">
        <v>27</v>
      </c>
      <c r="D22" s="2"/>
      <c r="E22" s="27">
        <v>100</v>
      </c>
      <c r="F22" s="33" t="s">
        <v>20</v>
      </c>
      <c r="G22" s="11"/>
      <c r="H22" s="11"/>
      <c r="I22" s="35">
        <f t="shared" si="0"/>
        <v>0</v>
      </c>
      <c r="J22" s="11">
        <f t="shared" si="1"/>
        <v>0</v>
      </c>
      <c r="K22" s="82">
        <f t="shared" si="2"/>
        <v>0</v>
      </c>
    </row>
    <row r="23" spans="2:11" ht="15">
      <c r="B23" s="21">
        <v>11</v>
      </c>
      <c r="C23" s="3" t="s">
        <v>28</v>
      </c>
      <c r="D23" s="2"/>
      <c r="E23" s="27">
        <v>1</v>
      </c>
      <c r="F23" s="33" t="s">
        <v>5</v>
      </c>
      <c r="G23" s="11"/>
      <c r="H23" s="11"/>
      <c r="I23" s="35">
        <f t="shared" si="0"/>
        <v>0</v>
      </c>
      <c r="J23" s="11">
        <f t="shared" si="1"/>
        <v>0</v>
      </c>
      <c r="K23" s="82">
        <f t="shared" si="2"/>
        <v>0</v>
      </c>
    </row>
    <row r="24" spans="2:11" ht="15">
      <c r="B24" s="21">
        <v>12</v>
      </c>
      <c r="C24" s="3" t="s">
        <v>29</v>
      </c>
      <c r="D24" s="2"/>
      <c r="E24" s="27">
        <v>1</v>
      </c>
      <c r="F24" s="33" t="s">
        <v>5</v>
      </c>
      <c r="G24" s="11"/>
      <c r="H24" s="11"/>
      <c r="I24" s="35">
        <f t="shared" si="0"/>
        <v>0</v>
      </c>
      <c r="J24" s="11">
        <f t="shared" si="1"/>
        <v>0</v>
      </c>
      <c r="K24" s="82">
        <f t="shared" si="2"/>
        <v>0</v>
      </c>
    </row>
    <row r="25" spans="2:11" ht="15">
      <c r="B25" s="21">
        <v>13</v>
      </c>
      <c r="C25" s="3" t="s">
        <v>30</v>
      </c>
      <c r="D25" s="2"/>
      <c r="E25" s="27">
        <v>1</v>
      </c>
      <c r="F25" s="33" t="s">
        <v>5</v>
      </c>
      <c r="G25" s="11"/>
      <c r="H25" s="11"/>
      <c r="I25" s="35">
        <f t="shared" si="0"/>
        <v>0</v>
      </c>
      <c r="J25" s="11">
        <f t="shared" si="1"/>
        <v>0</v>
      </c>
      <c r="K25" s="82">
        <f t="shared" si="2"/>
        <v>0</v>
      </c>
    </row>
    <row r="26" spans="2:11" ht="15">
      <c r="B26" s="21">
        <v>14</v>
      </c>
      <c r="C26" s="3" t="s">
        <v>31</v>
      </c>
      <c r="D26" s="2"/>
      <c r="E26" s="27">
        <v>1</v>
      </c>
      <c r="F26" s="33" t="s">
        <v>5</v>
      </c>
      <c r="G26" s="11"/>
      <c r="H26" s="11"/>
      <c r="I26" s="35">
        <f t="shared" si="0"/>
        <v>0</v>
      </c>
      <c r="J26" s="11">
        <f t="shared" si="1"/>
        <v>0</v>
      </c>
      <c r="K26" s="82">
        <f t="shared" si="2"/>
        <v>0</v>
      </c>
    </row>
    <row r="27" spans="2:11" ht="15.75">
      <c r="B27" s="21">
        <v>15</v>
      </c>
      <c r="C27" s="3" t="s">
        <v>32</v>
      </c>
      <c r="D27" s="6"/>
      <c r="E27" s="27">
        <v>1</v>
      </c>
      <c r="F27" s="33" t="s">
        <v>5</v>
      </c>
      <c r="G27" s="11"/>
      <c r="H27" s="11"/>
      <c r="I27" s="35">
        <f t="shared" si="0"/>
        <v>0</v>
      </c>
      <c r="J27" s="11">
        <f t="shared" si="1"/>
        <v>0</v>
      </c>
      <c r="K27" s="82">
        <f t="shared" si="2"/>
        <v>0</v>
      </c>
    </row>
    <row r="28" spans="2:11" s="4" customFormat="1" ht="15.75">
      <c r="B28" s="21">
        <v>16</v>
      </c>
      <c r="C28" s="14" t="s">
        <v>34</v>
      </c>
      <c r="D28" s="7"/>
      <c r="E28" s="27">
        <v>1</v>
      </c>
      <c r="F28" s="33" t="s">
        <v>5</v>
      </c>
      <c r="G28" s="11"/>
      <c r="H28" s="11"/>
      <c r="I28" s="35">
        <f t="shared" si="0"/>
        <v>0</v>
      </c>
      <c r="J28" s="11">
        <f t="shared" si="1"/>
        <v>0</v>
      </c>
      <c r="K28" s="82">
        <f t="shared" si="2"/>
        <v>0</v>
      </c>
    </row>
    <row r="29" spans="2:11" ht="15">
      <c r="B29" s="21">
        <v>17</v>
      </c>
      <c r="C29" s="5" t="s">
        <v>33</v>
      </c>
      <c r="D29" s="1"/>
      <c r="E29" s="27">
        <v>1</v>
      </c>
      <c r="F29" s="33" t="s">
        <v>5</v>
      </c>
      <c r="G29" s="11"/>
      <c r="H29" s="11"/>
      <c r="I29" s="35">
        <f t="shared" si="0"/>
        <v>0</v>
      </c>
      <c r="J29" s="11">
        <f t="shared" si="1"/>
        <v>0</v>
      </c>
      <c r="K29" s="82">
        <f t="shared" si="2"/>
        <v>0</v>
      </c>
    </row>
    <row r="30" spans="2:11" ht="15.75">
      <c r="B30" s="21">
        <v>18</v>
      </c>
      <c r="C30" s="14" t="s">
        <v>35</v>
      </c>
      <c r="D30" s="1"/>
      <c r="E30" s="27">
        <v>1</v>
      </c>
      <c r="F30" s="33" t="s">
        <v>5</v>
      </c>
      <c r="G30" s="11"/>
      <c r="H30" s="11"/>
      <c r="I30" s="35">
        <f t="shared" si="0"/>
        <v>0</v>
      </c>
      <c r="J30" s="11">
        <f t="shared" si="1"/>
        <v>0</v>
      </c>
      <c r="K30" s="82">
        <f t="shared" si="2"/>
        <v>0</v>
      </c>
    </row>
    <row r="31" spans="2:11" ht="15">
      <c r="B31" s="21">
        <v>19</v>
      </c>
      <c r="C31" s="5" t="s">
        <v>36</v>
      </c>
      <c r="D31" s="1"/>
      <c r="E31" s="27">
        <v>1</v>
      </c>
      <c r="F31" s="33" t="s">
        <v>5</v>
      </c>
      <c r="G31" s="11"/>
      <c r="H31" s="11"/>
      <c r="I31" s="35">
        <f t="shared" si="0"/>
        <v>0</v>
      </c>
      <c r="J31" s="11">
        <f t="shared" si="1"/>
        <v>0</v>
      </c>
      <c r="K31" s="82">
        <f t="shared" si="2"/>
        <v>0</v>
      </c>
    </row>
    <row r="32" spans="2:11" ht="15.75">
      <c r="B32" s="21">
        <v>20</v>
      </c>
      <c r="C32" s="14" t="s">
        <v>37</v>
      </c>
      <c r="D32" s="1"/>
      <c r="E32" s="27">
        <v>2</v>
      </c>
      <c r="F32" s="33" t="s">
        <v>0</v>
      </c>
      <c r="G32" s="11"/>
      <c r="H32" s="11"/>
      <c r="I32" s="35">
        <f t="shared" si="0"/>
        <v>0</v>
      </c>
      <c r="J32" s="11">
        <f t="shared" si="1"/>
        <v>0</v>
      </c>
      <c r="K32" s="82">
        <f t="shared" si="2"/>
        <v>0</v>
      </c>
    </row>
    <row r="33" spans="2:11" ht="15">
      <c r="B33" s="21">
        <v>21</v>
      </c>
      <c r="C33" s="5" t="s">
        <v>38</v>
      </c>
      <c r="D33" s="1"/>
      <c r="E33" s="27">
        <v>100</v>
      </c>
      <c r="F33" s="33" t="s">
        <v>0</v>
      </c>
      <c r="G33" s="11"/>
      <c r="H33" s="11"/>
      <c r="I33" s="35">
        <f t="shared" si="0"/>
        <v>0</v>
      </c>
      <c r="J33" s="11">
        <f t="shared" si="1"/>
        <v>0</v>
      </c>
      <c r="K33" s="82">
        <f t="shared" si="2"/>
        <v>0</v>
      </c>
    </row>
    <row r="34" spans="2:11" ht="15.75">
      <c r="B34" s="21">
        <v>22</v>
      </c>
      <c r="C34" s="14" t="s">
        <v>39</v>
      </c>
      <c r="D34" s="1"/>
      <c r="E34" s="27">
        <v>1</v>
      </c>
      <c r="F34" s="33" t="s">
        <v>5</v>
      </c>
      <c r="G34" s="11"/>
      <c r="H34" s="11"/>
      <c r="I34" s="35">
        <f t="shared" si="0"/>
        <v>0</v>
      </c>
      <c r="J34" s="11">
        <f t="shared" si="1"/>
        <v>0</v>
      </c>
      <c r="K34" s="82">
        <f t="shared" si="2"/>
        <v>0</v>
      </c>
    </row>
    <row r="35" spans="2:11" ht="15">
      <c r="B35" s="21">
        <v>23</v>
      </c>
      <c r="C35" s="5" t="s">
        <v>59</v>
      </c>
      <c r="D35" s="1"/>
      <c r="E35" s="27">
        <v>2</v>
      </c>
      <c r="F35" s="33" t="s">
        <v>0</v>
      </c>
      <c r="G35" s="11"/>
      <c r="H35" s="11"/>
      <c r="I35" s="35">
        <f t="shared" si="0"/>
        <v>0</v>
      </c>
      <c r="J35" s="11">
        <f t="shared" si="1"/>
        <v>0</v>
      </c>
      <c r="K35" s="82">
        <f t="shared" si="2"/>
        <v>0</v>
      </c>
    </row>
    <row r="36" spans="2:11" ht="15.75">
      <c r="B36" s="21">
        <v>24</v>
      </c>
      <c r="C36" s="14" t="s">
        <v>40</v>
      </c>
      <c r="D36" s="1"/>
      <c r="E36" s="27">
        <v>1</v>
      </c>
      <c r="F36" s="33" t="s">
        <v>5</v>
      </c>
      <c r="G36" s="11"/>
      <c r="H36" s="11"/>
      <c r="I36" s="35">
        <f t="shared" si="0"/>
        <v>0</v>
      </c>
      <c r="J36" s="11">
        <f t="shared" si="1"/>
        <v>0</v>
      </c>
      <c r="K36" s="82">
        <f t="shared" si="2"/>
        <v>0</v>
      </c>
    </row>
    <row r="37" spans="2:11" ht="15">
      <c r="B37" s="21">
        <v>25</v>
      </c>
      <c r="C37" s="5" t="s">
        <v>41</v>
      </c>
      <c r="D37" s="1"/>
      <c r="E37" s="27">
        <v>10</v>
      </c>
      <c r="F37" s="33" t="s">
        <v>0</v>
      </c>
      <c r="G37" s="11"/>
      <c r="H37" s="11"/>
      <c r="I37" s="35">
        <f t="shared" si="0"/>
        <v>0</v>
      </c>
      <c r="J37" s="11">
        <f t="shared" si="1"/>
        <v>0</v>
      </c>
      <c r="K37" s="82">
        <f t="shared" si="2"/>
        <v>0</v>
      </c>
    </row>
    <row r="38" spans="2:11" ht="15.75">
      <c r="B38" s="21">
        <v>26</v>
      </c>
      <c r="C38" s="14" t="s">
        <v>60</v>
      </c>
      <c r="D38" s="1"/>
      <c r="E38" s="27">
        <v>10</v>
      </c>
      <c r="F38" s="33" t="s">
        <v>0</v>
      </c>
      <c r="G38" s="11"/>
      <c r="H38" s="11"/>
      <c r="I38" s="35">
        <f t="shared" si="0"/>
        <v>0</v>
      </c>
      <c r="J38" s="11">
        <f t="shared" si="1"/>
        <v>0</v>
      </c>
      <c r="K38" s="82">
        <f t="shared" si="2"/>
        <v>0</v>
      </c>
    </row>
    <row r="39" spans="2:11" ht="15">
      <c r="B39" s="21">
        <v>27</v>
      </c>
      <c r="C39" s="5" t="s">
        <v>42</v>
      </c>
      <c r="D39" s="1"/>
      <c r="E39" s="27">
        <v>2</v>
      </c>
      <c r="F39" s="33" t="s">
        <v>0</v>
      </c>
      <c r="G39" s="11"/>
      <c r="H39" s="11"/>
      <c r="I39" s="35">
        <f t="shared" si="0"/>
        <v>0</v>
      </c>
      <c r="J39" s="11">
        <f t="shared" si="1"/>
        <v>0</v>
      </c>
      <c r="K39" s="82">
        <f t="shared" si="2"/>
        <v>0</v>
      </c>
    </row>
    <row r="40" spans="2:11" ht="30" customHeight="1">
      <c r="B40" s="21">
        <v>28</v>
      </c>
      <c r="C40" s="53" t="s">
        <v>43</v>
      </c>
      <c r="D40" s="53"/>
      <c r="E40" s="27">
        <v>1</v>
      </c>
      <c r="F40" s="33" t="s">
        <v>0</v>
      </c>
      <c r="G40" s="54" t="s">
        <v>62</v>
      </c>
      <c r="H40" s="11"/>
      <c r="I40" s="57" t="s">
        <v>62</v>
      </c>
      <c r="J40" s="11">
        <f t="shared" si="1"/>
        <v>0</v>
      </c>
      <c r="K40" s="82">
        <f>J40</f>
        <v>0</v>
      </c>
    </row>
    <row r="41" spans="2:11" ht="15">
      <c r="B41" s="21">
        <v>29</v>
      </c>
      <c r="C41" s="1" t="s">
        <v>44</v>
      </c>
      <c r="D41" s="1"/>
      <c r="E41" s="27">
        <v>1</v>
      </c>
      <c r="F41" s="33" t="s">
        <v>0</v>
      </c>
      <c r="G41" s="54" t="s">
        <v>62</v>
      </c>
      <c r="H41" s="11"/>
      <c r="I41" s="57" t="s">
        <v>62</v>
      </c>
      <c r="J41" s="11">
        <f>H41*E41</f>
        <v>0</v>
      </c>
      <c r="K41" s="82">
        <f>J41</f>
        <v>0</v>
      </c>
    </row>
    <row r="42" spans="2:11" ht="15">
      <c r="B42" s="21">
        <v>30</v>
      </c>
      <c r="C42" s="1" t="s">
        <v>45</v>
      </c>
      <c r="D42" s="1"/>
      <c r="E42" s="27">
        <v>1</v>
      </c>
      <c r="F42" s="33" t="s">
        <v>0</v>
      </c>
      <c r="G42" s="11"/>
      <c r="H42" s="11"/>
      <c r="I42" s="35">
        <f>E42*G42</f>
        <v>0</v>
      </c>
      <c r="J42" s="11">
        <f>H42*E42</f>
        <v>0</v>
      </c>
      <c r="K42" s="82">
        <f>I42+J42</f>
        <v>0</v>
      </c>
    </row>
    <row r="43" spans="2:11" ht="15">
      <c r="B43" s="21">
        <v>31</v>
      </c>
      <c r="C43" s="1" t="s">
        <v>46</v>
      </c>
      <c r="D43" s="1"/>
      <c r="E43" s="27">
        <v>1</v>
      </c>
      <c r="F43" s="33" t="s">
        <v>0</v>
      </c>
      <c r="G43" s="54" t="s">
        <v>62</v>
      </c>
      <c r="H43" s="11"/>
      <c r="I43" s="57" t="s">
        <v>62</v>
      </c>
      <c r="J43" s="11">
        <f>H43*E43</f>
        <v>0</v>
      </c>
      <c r="K43" s="82">
        <f>J43</f>
        <v>0</v>
      </c>
    </row>
    <row r="44" spans="2:11" ht="15.75" thickBot="1">
      <c r="B44" s="21">
        <v>32</v>
      </c>
      <c r="C44" s="19" t="s">
        <v>47</v>
      </c>
      <c r="D44" s="19"/>
      <c r="E44" s="26">
        <v>1</v>
      </c>
      <c r="F44" s="34" t="s">
        <v>48</v>
      </c>
      <c r="G44" s="54" t="s">
        <v>62</v>
      </c>
      <c r="H44" s="20"/>
      <c r="I44" s="57" t="s">
        <v>62</v>
      </c>
      <c r="J44" s="11">
        <f>H44*E44</f>
        <v>0</v>
      </c>
      <c r="K44" s="82">
        <f>J44</f>
        <v>0</v>
      </c>
    </row>
    <row r="45" spans="2:11" ht="15.75" thickBot="1">
      <c r="B45" s="62" t="s">
        <v>11</v>
      </c>
      <c r="C45" s="63"/>
      <c r="D45" s="63"/>
      <c r="E45" s="64"/>
      <c r="F45" s="65"/>
      <c r="G45" s="66"/>
      <c r="H45" s="66"/>
      <c r="I45" s="91"/>
      <c r="J45" s="39"/>
      <c r="K45" s="83"/>
    </row>
    <row r="46" spans="2:11" ht="15">
      <c r="B46" s="69">
        <v>1</v>
      </c>
      <c r="C46" s="70" t="s">
        <v>49</v>
      </c>
      <c r="D46" s="70"/>
      <c r="E46" s="71">
        <v>2</v>
      </c>
      <c r="F46" s="72" t="s">
        <v>0</v>
      </c>
      <c r="G46" s="73"/>
      <c r="H46" s="73"/>
      <c r="I46" s="74">
        <f>E46*G46</f>
        <v>0</v>
      </c>
      <c r="J46" s="73">
        <f>H46*E46</f>
        <v>0</v>
      </c>
      <c r="K46" s="75">
        <f>I46+J46</f>
        <v>0</v>
      </c>
    </row>
    <row r="47" spans="2:11" ht="30" customHeight="1">
      <c r="B47" s="21">
        <v>2</v>
      </c>
      <c r="C47" s="49" t="s">
        <v>50</v>
      </c>
      <c r="D47" s="49"/>
      <c r="E47" s="27">
        <v>1</v>
      </c>
      <c r="F47" s="33" t="s">
        <v>0</v>
      </c>
      <c r="G47" s="54" t="s">
        <v>62</v>
      </c>
      <c r="H47" s="11"/>
      <c r="I47" s="57" t="s">
        <v>62</v>
      </c>
      <c r="J47" s="11">
        <f>H47*E47</f>
        <v>0</v>
      </c>
      <c r="K47" s="76">
        <f>J47</f>
        <v>0</v>
      </c>
    </row>
    <row r="48" spans="2:11" ht="15">
      <c r="B48" s="21">
        <v>3</v>
      </c>
      <c r="C48" s="1" t="s">
        <v>51</v>
      </c>
      <c r="D48" s="1"/>
      <c r="E48" s="27">
        <v>6</v>
      </c>
      <c r="F48" s="33" t="s">
        <v>0</v>
      </c>
      <c r="G48" s="11"/>
      <c r="H48" s="11"/>
      <c r="I48" s="35">
        <f>E48*G48</f>
        <v>0</v>
      </c>
      <c r="J48" s="11">
        <f>H48*E48</f>
        <v>0</v>
      </c>
      <c r="K48" s="76">
        <f>I48+J48</f>
        <v>0</v>
      </c>
    </row>
    <row r="49" spans="2:11" ht="15.75" thickBot="1">
      <c r="B49" s="22">
        <v>4</v>
      </c>
      <c r="C49" s="19" t="s">
        <v>52</v>
      </c>
      <c r="D49" s="19"/>
      <c r="E49" s="29">
        <v>1</v>
      </c>
      <c r="F49" s="32" t="s">
        <v>48</v>
      </c>
      <c r="G49" s="77" t="s">
        <v>62</v>
      </c>
      <c r="H49" s="20"/>
      <c r="I49" s="78" t="s">
        <v>62</v>
      </c>
      <c r="J49" s="20">
        <f>H49*E49</f>
        <v>0</v>
      </c>
      <c r="K49" s="79">
        <f>J49</f>
        <v>0</v>
      </c>
    </row>
    <row r="50" spans="2:11" ht="15.75" thickBot="1">
      <c r="B50" s="67" t="s">
        <v>53</v>
      </c>
      <c r="C50" s="68"/>
      <c r="D50" s="68"/>
      <c r="E50" s="68"/>
      <c r="F50" s="68"/>
      <c r="G50" s="68"/>
      <c r="H50" s="68"/>
      <c r="I50" s="56">
        <f>SUM(I7:I49)</f>
        <v>0</v>
      </c>
      <c r="J50" s="56">
        <f>SUM(J7:J49)</f>
        <v>0</v>
      </c>
      <c r="K50" s="58">
        <f>SUM(K7:K49)</f>
        <v>0</v>
      </c>
    </row>
    <row r="52" ht="15">
      <c r="K52" s="43"/>
    </row>
    <row r="53" ht="15">
      <c r="K53" s="42"/>
    </row>
  </sheetData>
  <sheetProtection/>
  <mergeCells count="11">
    <mergeCell ref="B4:K4"/>
    <mergeCell ref="B2:K2"/>
    <mergeCell ref="B12:D12"/>
    <mergeCell ref="C11:D11"/>
    <mergeCell ref="C47:D47"/>
    <mergeCell ref="E5:F5"/>
    <mergeCell ref="B50:H50"/>
    <mergeCell ref="B6:D6"/>
    <mergeCell ref="B45:D45"/>
    <mergeCell ref="C15:D15"/>
    <mergeCell ref="C40:D40"/>
  </mergeCells>
  <printOptions horizontalCentered="1" verticalCentered="1"/>
  <pageMargins left="0.31496062992125984" right="0.31496062992125984" top="0.5511811023622047" bottom="0.35433070866141736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Microsoft Office User</cp:lastModifiedBy>
  <cp:lastPrinted>2014-06-15T08:55:03Z</cp:lastPrinted>
  <dcterms:created xsi:type="dcterms:W3CDTF">2014-05-16T09:06:48Z</dcterms:created>
  <dcterms:modified xsi:type="dcterms:W3CDTF">2016-08-04T09:53:51Z</dcterms:modified>
  <cp:category/>
  <cp:version/>
  <cp:contentType/>
  <cp:contentStatus/>
</cp:coreProperties>
</file>